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803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" i="1"/>
  <c r="E21"/>
  <c r="E23" s="1"/>
</calcChain>
</file>

<file path=xl/sharedStrings.xml><?xml version="1.0" encoding="utf-8"?>
<sst xmlns="http://schemas.openxmlformats.org/spreadsheetml/2006/main" count="104" uniqueCount="71">
  <si>
    <t>구 분</t>
  </si>
  <si>
    <t>발행일</t>
  </si>
  <si>
    <t>만기</t>
  </si>
  <si>
    <t>이자율(%)</t>
  </si>
  <si>
    <t>비고</t>
  </si>
  <si>
    <t>제1회 인천항만공사채</t>
  </si>
  <si>
    <t>2009.05.21</t>
  </si>
  <si>
    <t>5년</t>
  </si>
  <si>
    <t>2014.05.21</t>
  </si>
  <si>
    <t>상환완료</t>
  </si>
  <si>
    <t>제2회 인천항만공사채</t>
  </si>
  <si>
    <t>2009.09.23</t>
  </si>
  <si>
    <t>2014.09.23</t>
  </si>
  <si>
    <t>제3회 인천항만공사채</t>
  </si>
  <si>
    <t>2010.03.23</t>
  </si>
  <si>
    <t>10년</t>
  </si>
  <si>
    <t>2020.03.23</t>
  </si>
  <si>
    <t xml:space="preserve">  </t>
  </si>
  <si>
    <t>제4회 인천항만공사채</t>
  </si>
  <si>
    <t>2010.10.28</t>
  </si>
  <si>
    <t>3년</t>
  </si>
  <si>
    <t>2013.10.28</t>
  </si>
  <si>
    <t>제5회 인천항만공사채</t>
  </si>
  <si>
    <t>2011.03.17</t>
  </si>
  <si>
    <t>15년</t>
  </si>
  <si>
    <t>2026.03.17</t>
  </si>
  <si>
    <t>제6회 인천항만공사채</t>
  </si>
  <si>
    <t>2012.03.15</t>
  </si>
  <si>
    <t>2022.03.15</t>
  </si>
  <si>
    <t>제7회 인천항만공사채</t>
  </si>
  <si>
    <t>2012.12.10</t>
  </si>
  <si>
    <t>2022.12.10</t>
  </si>
  <si>
    <t>제8회 인천항만공사채</t>
  </si>
  <si>
    <t>2013.03.22</t>
  </si>
  <si>
    <t>2023.03.22</t>
  </si>
  <si>
    <t>제9회 인천항만공사채</t>
  </si>
  <si>
    <t>2013.10.23</t>
  </si>
  <si>
    <t>20년</t>
  </si>
  <si>
    <t>2033.10.23</t>
  </si>
  <si>
    <t>제1회 ‘컨’부두 개발채권</t>
  </si>
  <si>
    <t>2014.05.15</t>
  </si>
  <si>
    <t>2029.05.15</t>
  </si>
  <si>
    <t>제10회 인천항만공사채</t>
  </si>
  <si>
    <t>2014.05.20</t>
  </si>
  <si>
    <t>2029.05.20</t>
  </si>
  <si>
    <t>제2회 ‘컨’부두 개발채권</t>
  </si>
  <si>
    <t>2014.11.27</t>
  </si>
  <si>
    <t>2029.11.27</t>
  </si>
  <si>
    <t>제11회 인천항만공사채</t>
  </si>
  <si>
    <t>2014.12.04</t>
  </si>
  <si>
    <t>2029.12.04</t>
  </si>
  <si>
    <t>제12회 인천항만공사채</t>
  </si>
  <si>
    <t>2015.11.19</t>
  </si>
  <si>
    <t>2025.11.19</t>
  </si>
  <si>
    <t>제3회 ‘컨’부두 개발채권</t>
  </si>
  <si>
    <t>2015.12.08</t>
  </si>
  <si>
    <t>2030.12.08</t>
  </si>
  <si>
    <t>제13회 인천항만공사채</t>
  </si>
  <si>
    <t>2016.12.08</t>
  </si>
  <si>
    <t>2021.12.08</t>
  </si>
  <si>
    <t>공모사채</t>
    <phoneticPr fontId="1" type="noConversion"/>
  </si>
  <si>
    <t>인천신항 터미널 운영사</t>
    <phoneticPr fontId="1" type="noConversion"/>
  </si>
  <si>
    <t>15년</t>
    <phoneticPr fontId="1" type="noConversion"/>
  </si>
  <si>
    <t>콜금리-감산금리</t>
    <phoneticPr fontId="1" type="noConversion"/>
  </si>
  <si>
    <t>인천항만공사 사채원부_2017년 기말</t>
    <phoneticPr fontId="1" type="noConversion"/>
  </si>
  <si>
    <t>인수기관</t>
    <phoneticPr fontId="1" type="noConversion"/>
  </si>
  <si>
    <t>최종상환일</t>
    <phoneticPr fontId="1" type="noConversion"/>
  </si>
  <si>
    <t>발행총액</t>
    <phoneticPr fontId="1" type="noConversion"/>
  </si>
  <si>
    <t>기상환액</t>
    <phoneticPr fontId="1" type="noConversion"/>
  </si>
  <si>
    <t>장부금액</t>
    <phoneticPr fontId="1" type="noConversion"/>
  </si>
  <si>
    <t>발행금액 (천원)</t>
    <phoneticPr fontId="1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</si>
</sst>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0.000_ "/>
  </numFmts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1" fontId="7" fillId="4" borderId="1" xfId="1" applyFont="1" applyFill="1" applyBorder="1">
      <alignment vertical="center"/>
    </xf>
    <xf numFmtId="0" fontId="7" fillId="4" borderId="1" xfId="0" applyFont="1" applyFill="1" applyBorder="1">
      <alignment vertical="center"/>
    </xf>
    <xf numFmtId="41" fontId="3" fillId="2" borderId="1" xfId="1" applyFont="1" applyFill="1" applyBorder="1" applyAlignment="1">
      <alignment horizontal="right" vertical="center" wrapText="1"/>
    </xf>
    <xf numFmtId="0" fontId="4" fillId="3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workbookViewId="0">
      <selection activeCell="D30" sqref="D30"/>
    </sheetView>
  </sheetViews>
  <sheetFormatPr defaultRowHeight="12"/>
  <cols>
    <col min="1" max="1" width="18.5" style="1" bestFit="1" customWidth="1"/>
    <col min="2" max="2" width="18.5" style="1" customWidth="1"/>
    <col min="3" max="3" width="4.75" style="1" bestFit="1" customWidth="1"/>
    <col min="4" max="4" width="12.875" style="1" bestFit="1" customWidth="1"/>
    <col min="5" max="5" width="11.25" style="1" bestFit="1" customWidth="1"/>
    <col min="6" max="16384" width="9" style="1"/>
  </cols>
  <sheetData>
    <row r="2" spans="1:8" ht="20.25">
      <c r="A2" s="8" t="s">
        <v>64</v>
      </c>
      <c r="B2" s="8"/>
      <c r="C2" s="8"/>
      <c r="D2" s="8"/>
      <c r="E2" s="8"/>
      <c r="F2" s="8"/>
      <c r="G2" s="8"/>
      <c r="H2" s="8"/>
    </row>
    <row r="4" spans="1:8" ht="24">
      <c r="A4" s="4" t="s">
        <v>0</v>
      </c>
      <c r="B4" s="4" t="s">
        <v>65</v>
      </c>
      <c r="C4" s="4" t="s">
        <v>2</v>
      </c>
      <c r="D4" s="4" t="s">
        <v>3</v>
      </c>
      <c r="E4" s="4" t="s">
        <v>70</v>
      </c>
      <c r="F4" s="4" t="s">
        <v>1</v>
      </c>
      <c r="G4" s="4" t="s">
        <v>66</v>
      </c>
      <c r="H4" s="4" t="s">
        <v>4</v>
      </c>
    </row>
    <row r="5" spans="1:8">
      <c r="A5" s="2" t="s">
        <v>5</v>
      </c>
      <c r="B5" s="2" t="s">
        <v>60</v>
      </c>
      <c r="C5" s="2" t="s">
        <v>7</v>
      </c>
      <c r="D5" s="3">
        <v>5.04</v>
      </c>
      <c r="E5" s="7">
        <v>40000000</v>
      </c>
      <c r="F5" s="2" t="s">
        <v>6</v>
      </c>
      <c r="G5" s="2" t="s">
        <v>8</v>
      </c>
      <c r="H5" s="2" t="s">
        <v>9</v>
      </c>
    </row>
    <row r="6" spans="1:8">
      <c r="A6" s="2" t="s">
        <v>10</v>
      </c>
      <c r="B6" s="2" t="s">
        <v>60</v>
      </c>
      <c r="C6" s="2" t="s">
        <v>7</v>
      </c>
      <c r="D6" s="3">
        <v>5.41</v>
      </c>
      <c r="E6" s="7">
        <v>40000000</v>
      </c>
      <c r="F6" s="2" t="s">
        <v>11</v>
      </c>
      <c r="G6" s="2" t="s">
        <v>12</v>
      </c>
      <c r="H6" s="2" t="s">
        <v>9</v>
      </c>
    </row>
    <row r="7" spans="1:8">
      <c r="A7" s="2" t="s">
        <v>13</v>
      </c>
      <c r="B7" s="2" t="s">
        <v>60</v>
      </c>
      <c r="C7" s="2" t="s">
        <v>15</v>
      </c>
      <c r="D7" s="3">
        <v>4.88</v>
      </c>
      <c r="E7" s="7">
        <v>90000000</v>
      </c>
      <c r="F7" s="2" t="s">
        <v>14</v>
      </c>
      <c r="G7" s="2" t="s">
        <v>16</v>
      </c>
      <c r="H7" s="2" t="s">
        <v>17</v>
      </c>
    </row>
    <row r="8" spans="1:8">
      <c r="A8" s="2" t="s">
        <v>18</v>
      </c>
      <c r="B8" s="2" t="s">
        <v>60</v>
      </c>
      <c r="C8" s="2" t="s">
        <v>20</v>
      </c>
      <c r="D8" s="3">
        <v>3.47</v>
      </c>
      <c r="E8" s="7">
        <v>50310000</v>
      </c>
      <c r="F8" s="2" t="s">
        <v>19</v>
      </c>
      <c r="G8" s="2" t="s">
        <v>21</v>
      </c>
      <c r="H8" s="2" t="s">
        <v>9</v>
      </c>
    </row>
    <row r="9" spans="1:8">
      <c r="A9" s="2" t="s">
        <v>22</v>
      </c>
      <c r="B9" s="2" t="s">
        <v>60</v>
      </c>
      <c r="C9" s="2" t="s">
        <v>24</v>
      </c>
      <c r="D9" s="3">
        <v>4.88</v>
      </c>
      <c r="E9" s="7">
        <v>90000000</v>
      </c>
      <c r="F9" s="2" t="s">
        <v>23</v>
      </c>
      <c r="G9" s="2" t="s">
        <v>25</v>
      </c>
      <c r="H9" s="2" t="s">
        <v>17</v>
      </c>
    </row>
    <row r="10" spans="1:8">
      <c r="A10" s="2" t="s">
        <v>26</v>
      </c>
      <c r="B10" s="2" t="s">
        <v>60</v>
      </c>
      <c r="C10" s="2" t="s">
        <v>15</v>
      </c>
      <c r="D10" s="3">
        <v>4.0999999999999996</v>
      </c>
      <c r="E10" s="7">
        <v>90000000</v>
      </c>
      <c r="F10" s="2" t="s">
        <v>27</v>
      </c>
      <c r="G10" s="2" t="s">
        <v>28</v>
      </c>
      <c r="H10" s="2" t="s">
        <v>17</v>
      </c>
    </row>
    <row r="11" spans="1:8">
      <c r="A11" s="2" t="s">
        <v>29</v>
      </c>
      <c r="B11" s="2" t="s">
        <v>60</v>
      </c>
      <c r="C11" s="2" t="s">
        <v>15</v>
      </c>
      <c r="D11" s="3">
        <v>3.24</v>
      </c>
      <c r="E11" s="7">
        <v>30000000</v>
      </c>
      <c r="F11" s="2" t="s">
        <v>30</v>
      </c>
      <c r="G11" s="2" t="s">
        <v>31</v>
      </c>
      <c r="H11" s="2" t="s">
        <v>17</v>
      </c>
    </row>
    <row r="12" spans="1:8">
      <c r="A12" s="2" t="s">
        <v>32</v>
      </c>
      <c r="B12" s="2" t="s">
        <v>60</v>
      </c>
      <c r="C12" s="2" t="s">
        <v>15</v>
      </c>
      <c r="D12" s="3">
        <v>3.07</v>
      </c>
      <c r="E12" s="7">
        <v>50000000</v>
      </c>
      <c r="F12" s="2" t="s">
        <v>33</v>
      </c>
      <c r="G12" s="2" t="s">
        <v>34</v>
      </c>
      <c r="H12" s="2" t="s">
        <v>17</v>
      </c>
    </row>
    <row r="13" spans="1:8">
      <c r="A13" s="2" t="s">
        <v>35</v>
      </c>
      <c r="B13" s="2" t="s">
        <v>60</v>
      </c>
      <c r="C13" s="2" t="s">
        <v>37</v>
      </c>
      <c r="D13" s="3">
        <v>3.83</v>
      </c>
      <c r="E13" s="7">
        <v>100000000</v>
      </c>
      <c r="F13" s="2" t="s">
        <v>36</v>
      </c>
      <c r="G13" s="2" t="s">
        <v>38</v>
      </c>
      <c r="H13" s="2" t="s">
        <v>17</v>
      </c>
    </row>
    <row r="14" spans="1:8">
      <c r="A14" s="2" t="s">
        <v>39</v>
      </c>
      <c r="B14" s="2" t="s">
        <v>61</v>
      </c>
      <c r="C14" s="2" t="s">
        <v>62</v>
      </c>
      <c r="D14" s="3" t="s">
        <v>63</v>
      </c>
      <c r="E14" s="7">
        <v>10000000</v>
      </c>
      <c r="F14" s="2" t="s">
        <v>40</v>
      </c>
      <c r="G14" s="2" t="s">
        <v>41</v>
      </c>
      <c r="H14" s="2"/>
    </row>
    <row r="15" spans="1:8">
      <c r="A15" s="2" t="s">
        <v>42</v>
      </c>
      <c r="B15" s="2" t="s">
        <v>60</v>
      </c>
      <c r="C15" s="2" t="s">
        <v>24</v>
      </c>
      <c r="D15" s="3">
        <v>3.613</v>
      </c>
      <c r="E15" s="7">
        <v>70000000</v>
      </c>
      <c r="F15" s="2" t="s">
        <v>43</v>
      </c>
      <c r="G15" s="2" t="s">
        <v>44</v>
      </c>
      <c r="H15" s="2"/>
    </row>
    <row r="16" spans="1:8">
      <c r="A16" s="2" t="s">
        <v>45</v>
      </c>
      <c r="B16" s="2" t="s">
        <v>61</v>
      </c>
      <c r="C16" s="2" t="s">
        <v>62</v>
      </c>
      <c r="D16" s="3" t="s">
        <v>63</v>
      </c>
      <c r="E16" s="7">
        <v>15000000</v>
      </c>
      <c r="F16" s="2" t="s">
        <v>46</v>
      </c>
      <c r="G16" s="2" t="s">
        <v>47</v>
      </c>
      <c r="H16" s="2"/>
    </row>
    <row r="17" spans="1:8">
      <c r="A17" s="2" t="s">
        <v>48</v>
      </c>
      <c r="B17" s="2" t="s">
        <v>60</v>
      </c>
      <c r="C17" s="2" t="s">
        <v>24</v>
      </c>
      <c r="D17" s="3">
        <v>2.89</v>
      </c>
      <c r="E17" s="7">
        <v>30000000</v>
      </c>
      <c r="F17" s="2" t="s">
        <v>49</v>
      </c>
      <c r="G17" s="2" t="s">
        <v>50</v>
      </c>
      <c r="H17" s="2"/>
    </row>
    <row r="18" spans="1:8">
      <c r="A18" s="2" t="s">
        <v>51</v>
      </c>
      <c r="B18" s="2" t="s">
        <v>60</v>
      </c>
      <c r="C18" s="2" t="s">
        <v>15</v>
      </c>
      <c r="D18" s="3">
        <v>2.4430000000000001</v>
      </c>
      <c r="E18" s="7">
        <v>30000000</v>
      </c>
      <c r="F18" s="2" t="s">
        <v>52</v>
      </c>
      <c r="G18" s="2" t="s">
        <v>53</v>
      </c>
      <c r="H18" s="2"/>
    </row>
    <row r="19" spans="1:8">
      <c r="A19" s="2" t="s">
        <v>54</v>
      </c>
      <c r="B19" s="2" t="s">
        <v>61</v>
      </c>
      <c r="C19" s="2" t="s">
        <v>62</v>
      </c>
      <c r="D19" s="3" t="s">
        <v>63</v>
      </c>
      <c r="E19" s="7">
        <v>25000000</v>
      </c>
      <c r="F19" s="2" t="s">
        <v>55</v>
      </c>
      <c r="G19" s="2" t="s">
        <v>56</v>
      </c>
      <c r="H19" s="2"/>
    </row>
    <row r="20" spans="1:8">
      <c r="A20" s="2" t="s">
        <v>57</v>
      </c>
      <c r="B20" s="2" t="s">
        <v>60</v>
      </c>
      <c r="C20" s="2" t="s">
        <v>7</v>
      </c>
      <c r="D20" s="3">
        <v>2.153</v>
      </c>
      <c r="E20" s="7">
        <v>40000000</v>
      </c>
      <c r="F20" s="2" t="s">
        <v>58</v>
      </c>
      <c r="G20" s="2" t="s">
        <v>59</v>
      </c>
      <c r="H20" s="2"/>
    </row>
    <row r="21" spans="1:8">
      <c r="A21" s="9" t="s">
        <v>67</v>
      </c>
      <c r="B21" s="9"/>
      <c r="C21" s="9"/>
      <c r="D21" s="9"/>
      <c r="E21" s="5">
        <f>SUM(E5:E20)</f>
        <v>800310000</v>
      </c>
      <c r="F21" s="6"/>
      <c r="G21" s="6"/>
      <c r="H21" s="6"/>
    </row>
    <row r="22" spans="1:8">
      <c r="A22" s="9" t="s">
        <v>68</v>
      </c>
      <c r="B22" s="9"/>
      <c r="C22" s="9"/>
      <c r="D22" s="9"/>
      <c r="E22" s="5">
        <f>E5+E6+E8</f>
        <v>130310000</v>
      </c>
      <c r="F22" s="6"/>
      <c r="G22" s="6"/>
      <c r="H22" s="6"/>
    </row>
    <row r="23" spans="1:8">
      <c r="A23" s="9" t="s">
        <v>69</v>
      </c>
      <c r="B23" s="9"/>
      <c r="C23" s="9"/>
      <c r="D23" s="9"/>
      <c r="E23" s="5">
        <f>E21-E22</f>
        <v>670000000</v>
      </c>
      <c r="F23" s="6"/>
      <c r="G23" s="6"/>
      <c r="H23" s="6"/>
    </row>
  </sheetData>
  <mergeCells count="4">
    <mergeCell ref="A2:H2"/>
    <mergeCell ref="A21:D21"/>
    <mergeCell ref="A22:D22"/>
    <mergeCell ref="A23:D2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12041012</dc:creator>
  <cp:lastModifiedBy>12041012</cp:lastModifiedBy>
  <dcterms:created xsi:type="dcterms:W3CDTF">2018-04-04T02:12:06Z</dcterms:created>
  <dcterms:modified xsi:type="dcterms:W3CDTF">2018-04-10T00:47:55Z</dcterms:modified>
</cp:coreProperties>
</file>